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<sst xmlns="http://schemas.openxmlformats.org/spreadsheetml/2006/main" count="12" uniqueCount="12">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</sst>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topLeftCell="A7"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43617</v>
      </c>
      <c r="B1" s="58"/>
      <c r="C1" s="58"/>
      <c r="D1" s="58"/>
      <c r="E1" s="58"/>
      <c r="F1" s="58"/>
      <c r="G1" s="58"/>
      <c r="H1" s="58"/>
      <c r="I1" s="16"/>
      <c r="J1" s="16"/>
      <c r="K1" s="61">
        <f>DATE(YEAR(A1),MONTH(A1)-1,1)</f>
        <v>43586</v>
      </c>
      <c r="L1" s="61"/>
      <c r="M1" s="61"/>
      <c r="N1" s="61"/>
      <c r="O1" s="61"/>
      <c r="P1" s="61"/>
      <c r="Q1" s="61"/>
      <c r="R1" s="3"/>
      <c r="S1" s="61">
        <f>DATE(YEAR(A1),MONTH(A1)+1,1)</f>
        <v>43647</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t="str">
        <f t="shared" ref="K3:Q8" si="0">IF(MONTH($K$1)&lt;&gt;MONTH($K$1-(WEEKDAY($K$1,1)-(start_day-1))-IF((WEEKDAY($K$1,1)-(start_day-1))&lt;=0,7,0)+(ROW(K3)-ROW($K$3))*7+(COLUMN(K3)-COLUMN($K$3)+1)),"",$K$1-(WEEKDAY($K$1,1)-(start_day-1))-IF((WEEKDAY($K$1,1)-(start_day-1))&lt;=0,7,0)+(ROW(K3)-ROW($K$3))*7+(COLUMN(K3)-COLUMN($K$3)+1))</f>
        <v/>
      </c>
      <c r="L3" s="27" t="str">
        <f t="shared" si="0"/>
        <v/>
      </c>
      <c r="M3" s="27" t="str">
        <f t="shared" si="0"/>
        <v/>
      </c>
      <c r="N3" s="27">
        <f t="shared" si="0"/>
        <v>43586</v>
      </c>
      <c r="O3" s="27">
        <f t="shared" si="0"/>
        <v>43587</v>
      </c>
      <c r="P3" s="27">
        <f t="shared" si="0"/>
        <v>43588</v>
      </c>
      <c r="Q3" s="27">
        <f t="shared" si="0"/>
        <v>43589</v>
      </c>
      <c r="R3" s="3"/>
      <c r="S3" s="27" t="str">
        <f t="shared" ref="S3:Y8" si="1">IF(MONTH($S$1)&lt;&gt;MONTH($S$1-(WEEKDAY($S$1,1)-(start_day-1))-IF((WEEKDAY($S$1,1)-(start_day-1))&lt;=0,7,0)+(ROW(S3)-ROW($S$3))*7+(COLUMN(S3)-COLUMN($S$3)+1)),"",$S$1-(WEEKDAY($S$1,1)-(start_day-1))-IF((WEEKDAY($S$1,1)-(start_day-1))&lt;=0,7,0)+(ROW(S3)-ROW($S$3))*7+(COLUMN(S3)-COLUMN($S$3)+1))</f>
        <v/>
      </c>
      <c r="T3" s="27">
        <f t="shared" si="1"/>
        <v>43647</v>
      </c>
      <c r="U3" s="27">
        <f t="shared" si="1"/>
        <v>43648</v>
      </c>
      <c r="V3" s="27">
        <f t="shared" si="1"/>
        <v>43649</v>
      </c>
      <c r="W3" s="27">
        <f t="shared" si="1"/>
        <v>43650</v>
      </c>
      <c r="X3" s="27">
        <f t="shared" si="1"/>
        <v>43651</v>
      </c>
      <c r="Y3" s="27">
        <f t="shared" si="1"/>
        <v>43652</v>
      </c>
      <c r="Z3" s="5"/>
      <c r="AA3" s="5"/>
      <c r="AB3" s="4"/>
      <c r="AC3" s="4"/>
      <c r="AD3" s="4"/>
      <c r="AE3" s="4"/>
    </row>
    <row r="4" spans="1:32" s="6" customFormat="1" ht="9" customHeight="1" x14ac:dyDescent="0.2">
      <c r="A4" s="58"/>
      <c r="B4" s="58"/>
      <c r="C4" s="58"/>
      <c r="D4" s="58"/>
      <c r="E4" s="58"/>
      <c r="F4" s="58"/>
      <c r="G4" s="58"/>
      <c r="H4" s="58"/>
      <c r="I4" s="16"/>
      <c r="J4" s="16"/>
      <c r="K4" s="27">
        <f t="shared" si="0"/>
        <v>43590</v>
      </c>
      <c r="L4" s="27">
        <f t="shared" si="0"/>
        <v>43591</v>
      </c>
      <c r="M4" s="27">
        <f t="shared" si="0"/>
        <v>43592</v>
      </c>
      <c r="N4" s="27">
        <f t="shared" si="0"/>
        <v>43593</v>
      </c>
      <c r="O4" s="27">
        <f t="shared" si="0"/>
        <v>43594</v>
      </c>
      <c r="P4" s="27">
        <f t="shared" si="0"/>
        <v>43595</v>
      </c>
      <c r="Q4" s="27">
        <f t="shared" si="0"/>
        <v>43596</v>
      </c>
      <c r="R4" s="3"/>
      <c r="S4" s="27">
        <f t="shared" si="1"/>
        <v>43653</v>
      </c>
      <c r="T4" s="27">
        <f t="shared" si="1"/>
        <v>43654</v>
      </c>
      <c r="U4" s="27">
        <f t="shared" si="1"/>
        <v>43655</v>
      </c>
      <c r="V4" s="27">
        <f t="shared" si="1"/>
        <v>43656</v>
      </c>
      <c r="W4" s="27">
        <f t="shared" si="1"/>
        <v>43657</v>
      </c>
      <c r="X4" s="27">
        <f t="shared" si="1"/>
        <v>43658</v>
      </c>
      <c r="Y4" s="27">
        <f t="shared" si="1"/>
        <v>43659</v>
      </c>
      <c r="Z4" s="5"/>
      <c r="AA4" s="5"/>
      <c r="AB4" s="4"/>
      <c r="AC4" s="4"/>
      <c r="AD4" s="4"/>
      <c r="AE4" s="4"/>
    </row>
    <row r="5" spans="1:32" s="6" customFormat="1" ht="9" customHeight="1" x14ac:dyDescent="0.2">
      <c r="A5" s="58"/>
      <c r="B5" s="58"/>
      <c r="C5" s="58"/>
      <c r="D5" s="58"/>
      <c r="E5" s="58"/>
      <c r="F5" s="58"/>
      <c r="G5" s="58"/>
      <c r="H5" s="58"/>
      <c r="I5" s="16"/>
      <c r="J5" s="16"/>
      <c r="K5" s="27">
        <f t="shared" si="0"/>
        <v>43597</v>
      </c>
      <c r="L5" s="27">
        <f t="shared" si="0"/>
        <v>43598</v>
      </c>
      <c r="M5" s="27">
        <f t="shared" si="0"/>
        <v>43599</v>
      </c>
      <c r="N5" s="27">
        <f t="shared" si="0"/>
        <v>43600</v>
      </c>
      <c r="O5" s="27">
        <f t="shared" si="0"/>
        <v>43601</v>
      </c>
      <c r="P5" s="27">
        <f t="shared" si="0"/>
        <v>43602</v>
      </c>
      <c r="Q5" s="27">
        <f t="shared" si="0"/>
        <v>43603</v>
      </c>
      <c r="R5" s="3"/>
      <c r="S5" s="27">
        <f t="shared" si="1"/>
        <v>43660</v>
      </c>
      <c r="T5" s="27">
        <f t="shared" si="1"/>
        <v>43661</v>
      </c>
      <c r="U5" s="27">
        <f t="shared" si="1"/>
        <v>43662</v>
      </c>
      <c r="V5" s="27">
        <f t="shared" si="1"/>
        <v>43663</v>
      </c>
      <c r="W5" s="27">
        <f t="shared" si="1"/>
        <v>43664</v>
      </c>
      <c r="X5" s="27">
        <f t="shared" si="1"/>
        <v>43665</v>
      </c>
      <c r="Y5" s="27">
        <f t="shared" si="1"/>
        <v>43666</v>
      </c>
      <c r="Z5" s="5"/>
      <c r="AA5" s="5"/>
      <c r="AB5" s="4"/>
      <c r="AC5" s="4"/>
      <c r="AD5" s="4"/>
      <c r="AE5" s="4"/>
    </row>
    <row r="6" spans="1:32" s="6" customFormat="1" ht="9" customHeight="1" x14ac:dyDescent="0.2">
      <c r="A6" s="58"/>
      <c r="B6" s="58"/>
      <c r="C6" s="58"/>
      <c r="D6" s="58"/>
      <c r="E6" s="58"/>
      <c r="F6" s="58"/>
      <c r="G6" s="58"/>
      <c r="H6" s="58"/>
      <c r="I6" s="16"/>
      <c r="J6" s="16"/>
      <c r="K6" s="27">
        <f t="shared" si="0"/>
        <v>43604</v>
      </c>
      <c r="L6" s="27">
        <f t="shared" si="0"/>
        <v>43605</v>
      </c>
      <c r="M6" s="27">
        <f t="shared" si="0"/>
        <v>43606</v>
      </c>
      <c r="N6" s="27">
        <f t="shared" si="0"/>
        <v>43607</v>
      </c>
      <c r="O6" s="27">
        <f t="shared" si="0"/>
        <v>43608</v>
      </c>
      <c r="P6" s="27">
        <f t="shared" si="0"/>
        <v>43609</v>
      </c>
      <c r="Q6" s="27">
        <f t="shared" si="0"/>
        <v>43610</v>
      </c>
      <c r="R6" s="3"/>
      <c r="S6" s="27">
        <f t="shared" si="1"/>
        <v>43667</v>
      </c>
      <c r="T6" s="27">
        <f t="shared" si="1"/>
        <v>43668</v>
      </c>
      <c r="U6" s="27">
        <f t="shared" si="1"/>
        <v>43669</v>
      </c>
      <c r="V6" s="27">
        <f t="shared" si="1"/>
        <v>43670</v>
      </c>
      <c r="W6" s="27">
        <f t="shared" si="1"/>
        <v>43671</v>
      </c>
      <c r="X6" s="27">
        <f t="shared" si="1"/>
        <v>43672</v>
      </c>
      <c r="Y6" s="27">
        <f t="shared" si="1"/>
        <v>43673</v>
      </c>
      <c r="Z6" s="5"/>
      <c r="AA6" s="5"/>
      <c r="AB6" s="4"/>
      <c r="AC6" s="4"/>
      <c r="AD6" s="4"/>
      <c r="AE6" s="4"/>
    </row>
    <row r="7" spans="1:32" s="6" customFormat="1" ht="9" customHeight="1" x14ac:dyDescent="0.2">
      <c r="A7" s="58"/>
      <c r="B7" s="58"/>
      <c r="C7" s="58"/>
      <c r="D7" s="58"/>
      <c r="E7" s="58"/>
      <c r="F7" s="58"/>
      <c r="G7" s="58"/>
      <c r="H7" s="58"/>
      <c r="I7" s="16"/>
      <c r="J7" s="16"/>
      <c r="K7" s="27">
        <f t="shared" si="0"/>
        <v>43611</v>
      </c>
      <c r="L7" s="27">
        <f t="shared" si="0"/>
        <v>43612</v>
      </c>
      <c r="M7" s="27">
        <f t="shared" si="0"/>
        <v>43613</v>
      </c>
      <c r="N7" s="27">
        <f t="shared" si="0"/>
        <v>43614</v>
      </c>
      <c r="O7" s="27">
        <f t="shared" si="0"/>
        <v>43615</v>
      </c>
      <c r="P7" s="27">
        <f t="shared" si="0"/>
        <v>43616</v>
      </c>
      <c r="Q7" s="27" t="str">
        <f t="shared" si="0"/>
        <v/>
      </c>
      <c r="R7" s="3"/>
      <c r="S7" s="27">
        <f t="shared" si="1"/>
        <v>43674</v>
      </c>
      <c r="T7" s="27">
        <f t="shared" si="1"/>
        <v>43675</v>
      </c>
      <c r="U7" s="27">
        <f t="shared" si="1"/>
        <v>43676</v>
      </c>
      <c r="V7" s="27">
        <f t="shared" si="1"/>
        <v>43677</v>
      </c>
      <c r="W7" s="27" t="str">
        <f t="shared" si="1"/>
        <v/>
      </c>
      <c r="X7" s="27" t="str">
        <f t="shared" si="1"/>
        <v/>
      </c>
      <c r="Y7" s="27" t="str">
        <f t="shared" si="1"/>
        <v/>
      </c>
      <c r="Z7" s="5"/>
      <c r="AA7" s="5"/>
      <c r="AB7" s="4"/>
      <c r="AC7" s="4"/>
      <c r="AD7" s="4"/>
      <c r="AE7" s="4"/>
    </row>
    <row r="8" spans="1:32" s="7" customFormat="1" ht="9" customHeight="1" x14ac:dyDescent="0.2">
      <c r="A8" s="31"/>
      <c r="B8" s="31"/>
      <c r="C8" s="31"/>
      <c r="D8" s="31"/>
      <c r="E8" s="31"/>
      <c r="F8" s="31"/>
      <c r="G8" s="31"/>
      <c r="H8" s="31"/>
      <c r="I8" s="30"/>
      <c r="J8" s="30"/>
      <c r="K8" s="27" t="str">
        <f t="shared" si="0"/>
        <v/>
      </c>
      <c r="L8" s="27" t="str">
        <f t="shared" si="0"/>
        <v/>
      </c>
      <c r="M8" s="27" t="str">
        <f t="shared" si="0"/>
        <v/>
      </c>
      <c r="N8" s="27" t="str">
        <f t="shared" si="0"/>
        <v/>
      </c>
      <c r="O8" s="27" t="str">
        <f t="shared" si="0"/>
        <v/>
      </c>
      <c r="P8" s="27" t="str">
        <f t="shared" si="0"/>
        <v/>
      </c>
      <c r="Q8" s="27" t="str">
        <f t="shared" si="0"/>
        <v/>
      </c>
      <c r="R8" s="28"/>
      <c r="S8" s="27" t="str">
        <f t="shared" si="1"/>
        <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43611</v>
      </c>
      <c r="B9" s="60"/>
      <c r="C9" s="60">
        <f>C10</f>
        <v>43612</v>
      </c>
      <c r="D9" s="60"/>
      <c r="E9" s="60">
        <f>E10</f>
        <v>43613</v>
      </c>
      <c r="F9" s="60"/>
      <c r="G9" s="60">
        <f>G10</f>
        <v>43614</v>
      </c>
      <c r="H9" s="60"/>
      <c r="I9" s="60">
        <f>I10</f>
        <v>43615</v>
      </c>
      <c r="J9" s="60"/>
      <c r="K9" s="60">
        <f>K10</f>
        <v>43616</v>
      </c>
      <c r="L9" s="60"/>
      <c r="M9" s="60"/>
      <c r="N9" s="60"/>
      <c r="O9" s="60"/>
      <c r="P9" s="60"/>
      <c r="Q9" s="60"/>
      <c r="R9" s="60"/>
      <c r="S9" s="60">
        <f>S10</f>
        <v>43617</v>
      </c>
      <c r="T9" s="60"/>
      <c r="U9" s="60"/>
      <c r="V9" s="60"/>
      <c r="W9" s="60"/>
      <c r="X9" s="60"/>
      <c r="Y9" s="60"/>
      <c r="Z9" s="62"/>
      <c r="AB9" s="36"/>
      <c r="AC9" s="36"/>
      <c r="AD9" s="36"/>
      <c r="AE9" s="36"/>
      <c r="AF9" s="36"/>
    </row>
    <row r="10" spans="1:32" s="1" customFormat="1" ht="18.75" x14ac:dyDescent="0.25">
      <c r="A10" s="19">
        <f>$A$1-(WEEKDAY($A$1,1)-(start_day-1))-IF((WEEKDAY($A$1,1)-(start_day-1))&lt;=0,7,0)+1</f>
        <v>43611</v>
      </c>
      <c r="B10" s="20"/>
      <c r="C10" s="17">
        <f>A10+1</f>
        <v>43612</v>
      </c>
      <c r="D10" s="18"/>
      <c r="E10" s="17">
        <f>C10+1</f>
        <v>43613</v>
      </c>
      <c r="F10" s="18"/>
      <c r="G10" s="17">
        <f>E10+1</f>
        <v>43614</v>
      </c>
      <c r="H10" s="18"/>
      <c r="I10" s="17">
        <f>G10+1</f>
        <v>43615</v>
      </c>
      <c r="J10" s="18"/>
      <c r="K10" s="50">
        <f>I10+1</f>
        <v>43616</v>
      </c>
      <c r="L10" s="51"/>
      <c r="M10" s="52"/>
      <c r="N10" s="52"/>
      <c r="O10" s="52"/>
      <c r="P10" s="52"/>
      <c r="Q10" s="52"/>
      <c r="R10" s="53"/>
      <c r="S10" s="44">
        <f>K10+1</f>
        <v>43617</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43618</v>
      </c>
      <c r="B16" s="20"/>
      <c r="C16" s="17">
        <f>A16+1</f>
        <v>43619</v>
      </c>
      <c r="D16" s="18"/>
      <c r="E16" s="17">
        <f>C16+1</f>
        <v>43620</v>
      </c>
      <c r="F16" s="18"/>
      <c r="G16" s="17">
        <f>E16+1</f>
        <v>43621</v>
      </c>
      <c r="H16" s="18"/>
      <c r="I16" s="17">
        <f>G16+1</f>
        <v>43622</v>
      </c>
      <c r="J16" s="18"/>
      <c r="K16" s="50">
        <f>I16+1</f>
        <v>43623</v>
      </c>
      <c r="L16" s="51"/>
      <c r="M16" s="52"/>
      <c r="N16" s="52"/>
      <c r="O16" s="52"/>
      <c r="P16" s="52"/>
      <c r="Q16" s="52"/>
      <c r="R16" s="53"/>
      <c r="S16" s="44">
        <f>K16+1</f>
        <v>43624</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2019</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6</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43625</v>
      </c>
      <c r="B22" s="20"/>
      <c r="C22" s="17">
        <f>A22+1</f>
        <v>43626</v>
      </c>
      <c r="D22" s="18"/>
      <c r="E22" s="17">
        <f>C22+1</f>
        <v>43627</v>
      </c>
      <c r="F22" s="18"/>
      <c r="G22" s="17">
        <f>E22+1</f>
        <v>43628</v>
      </c>
      <c r="H22" s="18"/>
      <c r="I22" s="17">
        <f>G22+1</f>
        <v>43629</v>
      </c>
      <c r="J22" s="18"/>
      <c r="K22" s="50">
        <f>I22+1</f>
        <v>43630</v>
      </c>
      <c r="L22" s="51"/>
      <c r="M22" s="52"/>
      <c r="N22" s="52"/>
      <c r="O22" s="52"/>
      <c r="P22" s="52"/>
      <c r="Q22" s="52"/>
      <c r="R22" s="53"/>
      <c r="S22" s="44">
        <f>K22+1</f>
        <v>43631</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43632</v>
      </c>
      <c r="B28" s="20"/>
      <c r="C28" s="17">
        <f>A28+1</f>
        <v>43633</v>
      </c>
      <c r="D28" s="18"/>
      <c r="E28" s="17">
        <f>C28+1</f>
        <v>43634</v>
      </c>
      <c r="F28" s="18"/>
      <c r="G28" s="17">
        <f>E28+1</f>
        <v>43635</v>
      </c>
      <c r="H28" s="18"/>
      <c r="I28" s="17">
        <f>G28+1</f>
        <v>43636</v>
      </c>
      <c r="J28" s="18"/>
      <c r="K28" s="50">
        <f>I28+1</f>
        <v>43637</v>
      </c>
      <c r="L28" s="51"/>
      <c r="M28" s="52"/>
      <c r="N28" s="52"/>
      <c r="O28" s="52"/>
      <c r="P28" s="52"/>
      <c r="Q28" s="52"/>
      <c r="R28" s="53"/>
      <c r="S28" s="44">
        <f>K28+1</f>
        <v>43638</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43639</v>
      </c>
      <c r="B34" s="20"/>
      <c r="C34" s="17">
        <f>A34+1</f>
        <v>43640</v>
      </c>
      <c r="D34" s="18"/>
      <c r="E34" s="17">
        <f>C34+1</f>
        <v>43641</v>
      </c>
      <c r="F34" s="18"/>
      <c r="G34" s="17">
        <f>E34+1</f>
        <v>43642</v>
      </c>
      <c r="H34" s="18"/>
      <c r="I34" s="17">
        <f>G34+1</f>
        <v>43643</v>
      </c>
      <c r="J34" s="18"/>
      <c r="K34" s="50">
        <f>I34+1</f>
        <v>43644</v>
      </c>
      <c r="L34" s="51"/>
      <c r="M34" s="52"/>
      <c r="N34" s="52"/>
      <c r="O34" s="52"/>
      <c r="P34" s="52"/>
      <c r="Q34" s="52"/>
      <c r="R34" s="53"/>
      <c r="S34" s="44">
        <f>K34+1</f>
        <v>43645</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43646</v>
      </c>
      <c r="B40" s="20"/>
      <c r="C40" s="17">
        <f>A40+1</f>
        <v>43647</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2019-02-28T06:29:10Z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